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2" fillId="3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4" customWidth="1" min="3" max="3"/>
    <col width="44" customWidth="1" min="4" max="4"/>
    <col width="16" customWidth="1" min="5" max="5"/>
  </cols>
  <sheetData>
    <row r="1">
      <c r="A1" s="1" t="inlineStr">
        <is>
          <t>Trade-result performance metrics (edit the yellow cells)</t>
        </is>
      </c>
    </row>
    <row r="2">
      <c r="A2" t="inlineStr">
        <is>
          <t>Target return per trade (%)</t>
        </is>
      </c>
      <c r="B2" s="2" t="n">
        <v>0</v>
      </c>
    </row>
    <row r="4">
      <c r="A4" s="3" t="inlineStr">
        <is>
          <t>Trade</t>
        </is>
      </c>
      <c r="B4" s="3" t="inlineStr">
        <is>
          <t>Result (% of account)</t>
        </is>
      </c>
      <c r="D4" s="4" t="inlineStr">
        <is>
          <t>Metric</t>
        </is>
      </c>
      <c r="E4" s="4" t="inlineStr">
        <is>
          <t>Value</t>
        </is>
      </c>
    </row>
    <row r="5">
      <c r="A5" t="n">
        <v>1</v>
      </c>
      <c r="B5" s="2" t="n">
        <v>0.8</v>
      </c>
      <c r="D5" t="inlineStr">
        <is>
          <t>Number of trades</t>
        </is>
      </c>
      <c r="E5" s="5">
        <f>COUNT(B5:B64)</f>
        <v/>
      </c>
    </row>
    <row r="6">
      <c r="A6" t="n">
        <v>2</v>
      </c>
      <c r="B6" s="2" t="n">
        <v>-0.5</v>
      </c>
      <c r="D6" t="inlineStr">
        <is>
          <t>Average result per trade (%)</t>
        </is>
      </c>
      <c r="E6" s="5">
        <f>IF(E5=0,"",AVERAGE(B5:B64))</f>
        <v/>
      </c>
    </row>
    <row r="7">
      <c r="A7" t="n">
        <v>3</v>
      </c>
      <c r="B7" s="2" t="n">
        <v>1.2</v>
      </c>
      <c r="D7" t="inlineStr">
        <is>
          <t>Standard deviation of results (%)</t>
        </is>
      </c>
      <c r="E7" s="5">
        <f>IF(E5&lt;2,"",STDEV(B5:B64))</f>
        <v/>
      </c>
    </row>
    <row r="8">
      <c r="A8" t="n">
        <v>4</v>
      </c>
      <c r="B8" s="2" t="n">
        <v>-0.4</v>
      </c>
      <c r="D8" t="inlineStr">
        <is>
          <t>Sharpe-style ratio (average / stdev)</t>
        </is>
      </c>
      <c r="E8" s="5">
        <f>IF(OR(E6="",E6=0),"",E6/E7)</f>
        <v/>
      </c>
    </row>
    <row r="9">
      <c r="A9" t="n">
        <v>5</v>
      </c>
      <c r="B9" s="2" t="n">
        <v>0.6</v>
      </c>
      <c r="D9" t="inlineStr">
        <is>
          <t>Downside deviation (%)</t>
        </is>
      </c>
      <c r="E9" s="5">
        <f>IF(E5&lt;2,"",SQRT(SUMPRODUCT((B5:B64&lt;$B$2)*(B5:B64-$B$2)^2)/E5))</f>
        <v/>
      </c>
    </row>
    <row r="10">
      <c r="A10" t="n">
        <v>6</v>
      </c>
      <c r="B10" s="2" t="n">
        <v>-1</v>
      </c>
      <c r="D10" t="inlineStr">
        <is>
          <t>Sortino ratio (average / downside deviation)</t>
        </is>
      </c>
      <c r="E10" s="5">
        <f>IF(OR(E6="",E9=0),"",(E6-$B$2)/E9)</f>
        <v/>
      </c>
    </row>
    <row r="11">
      <c r="A11" t="n">
        <v>7</v>
      </c>
      <c r="B11" s="2" t="n">
        <v>1.5</v>
      </c>
    </row>
    <row r="12">
      <c r="A12" t="n">
        <v>8</v>
      </c>
      <c r="B12" s="2" t="n">
        <v>-0.3</v>
      </c>
      <c r="D12" s="6" t="inlineStr">
        <is>
          <t>Sortino uses only results below the target, so upside swings do not inflate it.</t>
        </is>
      </c>
    </row>
    <row r="13">
      <c r="A13" t="n">
        <v>9</v>
      </c>
      <c r="B13" s="2" t="n">
        <v>0.9</v>
      </c>
      <c r="D13" s="6" t="inlineStr">
        <is>
          <t>Results are per trade in percent. Use at least 30 trades before reading the ratios.</t>
        </is>
      </c>
    </row>
    <row r="14">
      <c r="A14" t="n">
        <v>10</v>
      </c>
      <c r="B14" s="2" t="n">
        <v>-0.6</v>
      </c>
    </row>
    <row r="15">
      <c r="A15" t="n">
        <v>11</v>
      </c>
      <c r="B15" s="2" t="n">
        <v>0.7</v>
      </c>
    </row>
    <row r="16">
      <c r="A16" t="n">
        <v>12</v>
      </c>
      <c r="B16" s="2" t="n">
        <v>1.1</v>
      </c>
    </row>
    <row r="17">
      <c r="A17" t="n">
        <v>13</v>
      </c>
      <c r="B17" s="2" t="n"/>
    </row>
    <row r="18">
      <c r="A18" t="n">
        <v>14</v>
      </c>
      <c r="B18" s="2" t="n"/>
    </row>
    <row r="19">
      <c r="A19" t="n">
        <v>15</v>
      </c>
      <c r="B19" s="2" t="n"/>
    </row>
    <row r="20">
      <c r="A20" t="n">
        <v>16</v>
      </c>
      <c r="B20" s="2" t="n"/>
    </row>
    <row r="21">
      <c r="A21" t="n">
        <v>17</v>
      </c>
      <c r="B21" s="2" t="n"/>
    </row>
    <row r="22">
      <c r="A22" t="n">
        <v>18</v>
      </c>
      <c r="B22" s="2" t="n"/>
    </row>
    <row r="23">
      <c r="A23" t="n">
        <v>19</v>
      </c>
      <c r="B23" s="2" t="n"/>
    </row>
    <row r="24">
      <c r="A24" t="n">
        <v>20</v>
      </c>
      <c r="B24" s="2" t="n"/>
    </row>
    <row r="25">
      <c r="A25" t="n">
        <v>21</v>
      </c>
      <c r="B25" s="2" t="n"/>
    </row>
    <row r="26">
      <c r="A26" t="n">
        <v>22</v>
      </c>
      <c r="B26" s="2" t="n"/>
    </row>
    <row r="27">
      <c r="A27" t="n">
        <v>23</v>
      </c>
      <c r="B27" s="2" t="n"/>
    </row>
    <row r="28">
      <c r="A28" t="n">
        <v>24</v>
      </c>
      <c r="B28" s="2" t="n"/>
    </row>
    <row r="29">
      <c r="A29" t="n">
        <v>25</v>
      </c>
      <c r="B29" s="2" t="n"/>
    </row>
    <row r="30">
      <c r="A30" t="n">
        <v>26</v>
      </c>
      <c r="B30" s="2" t="n"/>
    </row>
    <row r="31">
      <c r="A31" t="n">
        <v>27</v>
      </c>
      <c r="B31" s="2" t="n"/>
    </row>
    <row r="32">
      <c r="A32" t="n">
        <v>28</v>
      </c>
      <c r="B32" s="2" t="n"/>
    </row>
    <row r="33">
      <c r="A33" t="n">
        <v>29</v>
      </c>
      <c r="B33" s="2" t="n"/>
    </row>
    <row r="34">
      <c r="A34" t="n">
        <v>30</v>
      </c>
      <c r="B34" s="2" t="n"/>
    </row>
    <row r="35">
      <c r="A35" t="n">
        <v>31</v>
      </c>
      <c r="B35" s="2" t="n"/>
    </row>
    <row r="36">
      <c r="A36" t="n">
        <v>32</v>
      </c>
      <c r="B36" s="2" t="n"/>
    </row>
    <row r="37">
      <c r="A37" t="n">
        <v>33</v>
      </c>
      <c r="B37" s="2" t="n"/>
    </row>
    <row r="38">
      <c r="A38" t="n">
        <v>34</v>
      </c>
      <c r="B38" s="2" t="n"/>
    </row>
    <row r="39">
      <c r="A39" t="n">
        <v>35</v>
      </c>
      <c r="B39" s="2" t="n"/>
    </row>
    <row r="40">
      <c r="A40" t="n">
        <v>36</v>
      </c>
      <c r="B40" s="2" t="n"/>
    </row>
    <row r="41">
      <c r="A41" t="n">
        <v>37</v>
      </c>
      <c r="B41" s="2" t="n"/>
    </row>
    <row r="42">
      <c r="A42" t="n">
        <v>38</v>
      </c>
      <c r="B42" s="2" t="n"/>
    </row>
    <row r="43">
      <c r="A43" t="n">
        <v>39</v>
      </c>
      <c r="B43" s="2" t="n"/>
    </row>
    <row r="44">
      <c r="A44" t="n">
        <v>40</v>
      </c>
      <c r="B44" s="2" t="n"/>
    </row>
    <row r="45">
      <c r="A45" t="n">
        <v>41</v>
      </c>
      <c r="B45" s="2" t="n"/>
    </row>
    <row r="46">
      <c r="A46" t="n">
        <v>42</v>
      </c>
      <c r="B46" s="2" t="n"/>
    </row>
    <row r="47">
      <c r="A47" t="n">
        <v>43</v>
      </c>
      <c r="B47" s="2" t="n"/>
    </row>
    <row r="48">
      <c r="A48" t="n">
        <v>44</v>
      </c>
      <c r="B48" s="2" t="n"/>
    </row>
    <row r="49">
      <c r="A49" t="n">
        <v>45</v>
      </c>
      <c r="B49" s="2" t="n"/>
    </row>
    <row r="50">
      <c r="A50" t="n">
        <v>46</v>
      </c>
      <c r="B50" s="2" t="n"/>
    </row>
    <row r="51">
      <c r="A51" t="n">
        <v>47</v>
      </c>
      <c r="B51" s="2" t="n"/>
    </row>
    <row r="52">
      <c r="A52" t="n">
        <v>48</v>
      </c>
      <c r="B52" s="2" t="n"/>
    </row>
    <row r="53">
      <c r="A53" t="n">
        <v>49</v>
      </c>
      <c r="B53" s="2" t="n"/>
    </row>
    <row r="54">
      <c r="A54" t="n">
        <v>50</v>
      </c>
      <c r="B54" s="2" t="n"/>
    </row>
    <row r="55">
      <c r="A55" t="n">
        <v>51</v>
      </c>
      <c r="B55" s="2" t="n"/>
    </row>
    <row r="56">
      <c r="A56" t="n">
        <v>52</v>
      </c>
      <c r="B56" s="2" t="n"/>
    </row>
    <row r="57">
      <c r="A57" t="n">
        <v>53</v>
      </c>
      <c r="B57" s="2" t="n"/>
    </row>
    <row r="58">
      <c r="A58" t="n">
        <v>54</v>
      </c>
      <c r="B58" s="2" t="n"/>
    </row>
    <row r="59">
      <c r="A59" t="n">
        <v>55</v>
      </c>
      <c r="B59" s="2" t="n"/>
    </row>
    <row r="60">
      <c r="A60" t="n">
        <v>56</v>
      </c>
      <c r="B60" s="2" t="n"/>
    </row>
    <row r="61">
      <c r="A61" t="n">
        <v>57</v>
      </c>
      <c r="B61" s="2" t="n"/>
    </row>
    <row r="62">
      <c r="A62" t="n">
        <v>58</v>
      </c>
      <c r="B62" s="2" t="n"/>
    </row>
    <row r="63">
      <c r="A63" t="n">
        <v>59</v>
      </c>
      <c r="B63" s="2" t="n"/>
    </row>
    <row r="64">
      <c r="A64" t="n">
        <v>60</v>
      </c>
      <c r="B6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2026-11-02T03:30:37Z</dcterms:created>
  <dcterms:modified xmlns:dcterms="http://purl.org/dc/terms/" xmlns:xsi="http://www.w3.org/2001/XMLSchema-instance" xsi:type="dcterms:W3CDTF">2026-11-02T03:30:37Z</dcterms:modified>
</cp:coreProperties>
</file>