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Trade log" sheetId="2" state="visible" r:id="rId2"/>
    <sheet xmlns:r="http://schemas.openxmlformats.org/officeDocument/2006/relationships" name="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7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0" applyAlignment="1" pivotButton="0" quotePrefix="0" xfId="0">
      <alignment vertical="center" wrapText="1"/>
    </xf>
    <xf numFmtId="164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EUR/USD strategy test sheet</t>
        </is>
      </c>
    </row>
    <row r="3">
      <c r="A3" s="2" t="inlineStr">
        <is>
          <t>Use this sheet for every EUR/USD idea you test on a demo account. Enter each trade after it closes.</t>
        </is>
      </c>
    </row>
    <row r="4">
      <c r="A4" s="2" t="inlineStr">
        <is>
          <t>1. Name the strategy and the session for each trade.</t>
        </is>
      </c>
    </row>
    <row r="5">
      <c r="A5" s="2" t="inlineStr">
        <is>
          <t>2. Enter the direction, entry, stop, target and exit prices. Risk, result, R-multiple and win flag calculate automatically.</t>
        </is>
      </c>
    </row>
    <row r="6">
      <c r="A6" s="2" t="inlineStr">
        <is>
          <t>3. The Summary sheet shows the trade count, win rate, average R-multiple and profit factor.</t>
        </is>
      </c>
    </row>
    <row r="7">
      <c r="A7" s="2" t="inlineStr">
        <is>
          <t>4. Do not change the rules halfway through a sample. Start a new sheet if you change the strategy.</t>
        </is>
      </c>
    </row>
    <row r="8">
      <c r="A8" s="2" t="inlineStr">
        <is>
          <t>A sample under 30 trades is too small to judge a strategy.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2" customWidth="1" min="3" max="3"/>
    <col width="2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4" customWidth="1" min="11" max="11"/>
    <col width="12" customWidth="1" min="12" max="12"/>
    <col width="12" customWidth="1" min="13" max="13"/>
    <col width="40" customWidth="1" min="14" max="14"/>
  </cols>
  <sheetData>
    <row r="1">
      <c r="A1" s="3" t="inlineStr">
        <is>
          <t>No.</t>
        </is>
      </c>
      <c r="B1" s="3" t="inlineStr">
        <is>
          <t>Date</t>
        </is>
      </c>
      <c r="C1" s="3" t="inlineStr">
        <is>
          <t>Session</t>
        </is>
      </c>
      <c r="D1" s="3" t="inlineStr">
        <is>
          <t>Strategy</t>
        </is>
      </c>
      <c r="E1" s="3" t="inlineStr">
        <is>
          <t>Direction</t>
        </is>
      </c>
      <c r="F1" s="3" t="inlineStr">
        <is>
          <t>Entry</t>
        </is>
      </c>
      <c r="G1" s="3" t="inlineStr">
        <is>
          <t>Stop</t>
        </is>
      </c>
      <c r="H1" s="3" t="inlineStr">
        <is>
          <t>Target</t>
        </is>
      </c>
      <c r="I1" s="3" t="inlineStr">
        <is>
          <t>Exit</t>
        </is>
      </c>
      <c r="J1" s="3" t="inlineStr">
        <is>
          <t>Risk (pips)</t>
        </is>
      </c>
      <c r="K1" s="3" t="inlineStr">
        <is>
          <t>Result (pips)</t>
        </is>
      </c>
      <c r="L1" s="3" t="inlineStr">
        <is>
          <t>R-multiple</t>
        </is>
      </c>
      <c r="M1" s="3" t="inlineStr">
        <is>
          <t>Win? (1/0)</t>
        </is>
      </c>
      <c r="N1" s="3" t="inlineStr">
        <is>
          <t>Notes</t>
        </is>
      </c>
    </row>
    <row r="2">
      <c r="A2" t="n">
        <v>1</v>
      </c>
      <c r="J2">
        <f>IF(OR(F2="",G2=""),"",ABS(F2-G2)*10000)</f>
        <v/>
      </c>
      <c r="K2">
        <f>IF(OR(E2="",F2="",I2=""),"",IF(E2="Buy",I2-F2,F2-I2)*10000)</f>
        <v/>
      </c>
      <c r="L2">
        <f>IF(OR(J2="",K2=""),"",IF(J2=0,"",K2/J2))</f>
        <v/>
      </c>
      <c r="M2">
        <f>IF(K2="","",IF(K2&gt;0,1,0))</f>
        <v/>
      </c>
    </row>
    <row r="3">
      <c r="A3" t="n">
        <v>2</v>
      </c>
      <c r="J3">
        <f>IF(OR(F3="",G3=""),"",ABS(F3-G3)*10000)</f>
        <v/>
      </c>
      <c r="K3">
        <f>IF(OR(E3="",F3="",I3=""),"",IF(E3="Buy",I3-F3,F3-I3)*10000)</f>
        <v/>
      </c>
      <c r="L3">
        <f>IF(OR(J3="",K3=""),"",IF(J3=0,"",K3/J3))</f>
        <v/>
      </c>
      <c r="M3">
        <f>IF(K3="","",IF(K3&gt;0,1,0))</f>
        <v/>
      </c>
    </row>
    <row r="4">
      <c r="A4" t="n">
        <v>3</v>
      </c>
      <c r="J4">
        <f>IF(OR(F4="",G4=""),"",ABS(F4-G4)*10000)</f>
        <v/>
      </c>
      <c r="K4">
        <f>IF(OR(E4="",F4="",I4=""),"",IF(E4="Buy",I4-F4,F4-I4)*10000)</f>
        <v/>
      </c>
      <c r="L4">
        <f>IF(OR(J4="",K4=""),"",IF(J4=0,"",K4/J4))</f>
        <v/>
      </c>
      <c r="M4">
        <f>IF(K4="","",IF(K4&gt;0,1,0))</f>
        <v/>
      </c>
    </row>
    <row r="5">
      <c r="A5" t="n">
        <v>4</v>
      </c>
      <c r="J5">
        <f>IF(OR(F5="",G5=""),"",ABS(F5-G5)*10000)</f>
        <v/>
      </c>
      <c r="K5">
        <f>IF(OR(E5="",F5="",I5=""),"",IF(E5="Buy",I5-F5,F5-I5)*10000)</f>
        <v/>
      </c>
      <c r="L5">
        <f>IF(OR(J5="",K5=""),"",IF(J5=0,"",K5/J5))</f>
        <v/>
      </c>
      <c r="M5">
        <f>IF(K5="","",IF(K5&gt;0,1,0))</f>
        <v/>
      </c>
    </row>
    <row r="6">
      <c r="A6" t="n">
        <v>5</v>
      </c>
      <c r="J6">
        <f>IF(OR(F6="",G6=""),"",ABS(F6-G6)*10000)</f>
        <v/>
      </c>
      <c r="K6">
        <f>IF(OR(E6="",F6="",I6=""),"",IF(E6="Buy",I6-F6,F6-I6)*10000)</f>
        <v/>
      </c>
      <c r="L6">
        <f>IF(OR(J6="",K6=""),"",IF(J6=0,"",K6/J6))</f>
        <v/>
      </c>
      <c r="M6">
        <f>IF(K6="","",IF(K6&gt;0,1,0))</f>
        <v/>
      </c>
    </row>
    <row r="7">
      <c r="A7" t="n">
        <v>6</v>
      </c>
      <c r="J7">
        <f>IF(OR(F7="",G7=""),"",ABS(F7-G7)*10000)</f>
        <v/>
      </c>
      <c r="K7">
        <f>IF(OR(E7="",F7="",I7=""),"",IF(E7="Buy",I7-F7,F7-I7)*10000)</f>
        <v/>
      </c>
      <c r="L7">
        <f>IF(OR(J7="",K7=""),"",IF(J7=0,"",K7/J7))</f>
        <v/>
      </c>
      <c r="M7">
        <f>IF(K7="","",IF(K7&gt;0,1,0))</f>
        <v/>
      </c>
    </row>
    <row r="8">
      <c r="A8" t="n">
        <v>7</v>
      </c>
      <c r="J8">
        <f>IF(OR(F8="",G8=""),"",ABS(F8-G8)*10000)</f>
        <v/>
      </c>
      <c r="K8">
        <f>IF(OR(E8="",F8="",I8=""),"",IF(E8="Buy",I8-F8,F8-I8)*10000)</f>
        <v/>
      </c>
      <c r="L8">
        <f>IF(OR(J8="",K8=""),"",IF(J8=0,"",K8/J8))</f>
        <v/>
      </c>
      <c r="M8">
        <f>IF(K8="","",IF(K8&gt;0,1,0))</f>
        <v/>
      </c>
    </row>
    <row r="9">
      <c r="A9" t="n">
        <v>8</v>
      </c>
      <c r="J9">
        <f>IF(OR(F9="",G9=""),"",ABS(F9-G9)*10000)</f>
        <v/>
      </c>
      <c r="K9">
        <f>IF(OR(E9="",F9="",I9=""),"",IF(E9="Buy",I9-F9,F9-I9)*10000)</f>
        <v/>
      </c>
      <c r="L9">
        <f>IF(OR(J9="",K9=""),"",IF(J9=0,"",K9/J9))</f>
        <v/>
      </c>
      <c r="M9">
        <f>IF(K9="","",IF(K9&gt;0,1,0))</f>
        <v/>
      </c>
    </row>
    <row r="10">
      <c r="A10" t="n">
        <v>9</v>
      </c>
      <c r="J10">
        <f>IF(OR(F10="",G10=""),"",ABS(F10-G10)*10000)</f>
        <v/>
      </c>
      <c r="K10">
        <f>IF(OR(E10="",F10="",I10=""),"",IF(E10="Buy",I10-F10,F10-I10)*10000)</f>
        <v/>
      </c>
      <c r="L10">
        <f>IF(OR(J10="",K10=""),"",IF(J10=0,"",K10/J10))</f>
        <v/>
      </c>
      <c r="M10">
        <f>IF(K10="","",IF(K10&gt;0,1,0))</f>
        <v/>
      </c>
    </row>
    <row r="11">
      <c r="A11" t="n">
        <v>10</v>
      </c>
      <c r="J11">
        <f>IF(OR(F11="",G11=""),"",ABS(F11-G11)*10000)</f>
        <v/>
      </c>
      <c r="K11">
        <f>IF(OR(E11="",F11="",I11=""),"",IF(E11="Buy",I11-F11,F11-I11)*10000)</f>
        <v/>
      </c>
      <c r="L11">
        <f>IF(OR(J11="",K11=""),"",IF(J11=0,"",K11/J11))</f>
        <v/>
      </c>
      <c r="M11">
        <f>IF(K11="","",IF(K11&gt;0,1,0))</f>
        <v/>
      </c>
    </row>
    <row r="12">
      <c r="A12" t="n">
        <v>11</v>
      </c>
      <c r="J12">
        <f>IF(OR(F12="",G12=""),"",ABS(F12-G12)*10000)</f>
        <v/>
      </c>
      <c r="K12">
        <f>IF(OR(E12="",F12="",I12=""),"",IF(E12="Buy",I12-F12,F12-I12)*10000)</f>
        <v/>
      </c>
      <c r="L12">
        <f>IF(OR(J12="",K12=""),"",IF(J12=0,"",K12/J12))</f>
        <v/>
      </c>
      <c r="M12">
        <f>IF(K12="","",IF(K12&gt;0,1,0))</f>
        <v/>
      </c>
    </row>
    <row r="13">
      <c r="A13" t="n">
        <v>12</v>
      </c>
      <c r="J13">
        <f>IF(OR(F13="",G13=""),"",ABS(F13-G13)*10000)</f>
        <v/>
      </c>
      <c r="K13">
        <f>IF(OR(E13="",F13="",I13=""),"",IF(E13="Buy",I13-F13,F13-I13)*10000)</f>
        <v/>
      </c>
      <c r="L13">
        <f>IF(OR(J13="",K13=""),"",IF(J13=0,"",K13/J13))</f>
        <v/>
      </c>
      <c r="M13">
        <f>IF(K13="","",IF(K13&gt;0,1,0))</f>
        <v/>
      </c>
    </row>
    <row r="14">
      <c r="A14" t="n">
        <v>13</v>
      </c>
      <c r="J14">
        <f>IF(OR(F14="",G14=""),"",ABS(F14-G14)*10000)</f>
        <v/>
      </c>
      <c r="K14">
        <f>IF(OR(E14="",F14="",I14=""),"",IF(E14="Buy",I14-F14,F14-I14)*10000)</f>
        <v/>
      </c>
      <c r="L14">
        <f>IF(OR(J14="",K14=""),"",IF(J14=0,"",K14/J14))</f>
        <v/>
      </c>
      <c r="M14">
        <f>IF(K14="","",IF(K14&gt;0,1,0))</f>
        <v/>
      </c>
    </row>
    <row r="15">
      <c r="A15" t="n">
        <v>14</v>
      </c>
      <c r="J15">
        <f>IF(OR(F15="",G15=""),"",ABS(F15-G15)*10000)</f>
        <v/>
      </c>
      <c r="K15">
        <f>IF(OR(E15="",F15="",I15=""),"",IF(E15="Buy",I15-F15,F15-I15)*10000)</f>
        <v/>
      </c>
      <c r="L15">
        <f>IF(OR(J15="",K15=""),"",IF(J15=0,"",K15/J15))</f>
        <v/>
      </c>
      <c r="M15">
        <f>IF(K15="","",IF(K15&gt;0,1,0))</f>
        <v/>
      </c>
    </row>
    <row r="16">
      <c r="A16" t="n">
        <v>15</v>
      </c>
      <c r="J16">
        <f>IF(OR(F16="",G16=""),"",ABS(F16-G16)*10000)</f>
        <v/>
      </c>
      <c r="K16">
        <f>IF(OR(E16="",F16="",I16=""),"",IF(E16="Buy",I16-F16,F16-I16)*10000)</f>
        <v/>
      </c>
      <c r="L16">
        <f>IF(OR(J16="",K16=""),"",IF(J16=0,"",K16/J16))</f>
        <v/>
      </c>
      <c r="M16">
        <f>IF(K16="","",IF(K16&gt;0,1,0))</f>
        <v/>
      </c>
    </row>
    <row r="17">
      <c r="A17" t="n">
        <v>16</v>
      </c>
      <c r="J17">
        <f>IF(OR(F17="",G17=""),"",ABS(F17-G17)*10000)</f>
        <v/>
      </c>
      <c r="K17">
        <f>IF(OR(E17="",F17="",I17=""),"",IF(E17="Buy",I17-F17,F17-I17)*10000)</f>
        <v/>
      </c>
      <c r="L17">
        <f>IF(OR(J17="",K17=""),"",IF(J17=0,"",K17/J17))</f>
        <v/>
      </c>
      <c r="M17">
        <f>IF(K17="","",IF(K17&gt;0,1,0))</f>
        <v/>
      </c>
    </row>
    <row r="18">
      <c r="A18" t="n">
        <v>17</v>
      </c>
      <c r="J18">
        <f>IF(OR(F18="",G18=""),"",ABS(F18-G18)*10000)</f>
        <v/>
      </c>
      <c r="K18">
        <f>IF(OR(E18="",F18="",I18=""),"",IF(E18="Buy",I18-F18,F18-I18)*10000)</f>
        <v/>
      </c>
      <c r="L18">
        <f>IF(OR(J18="",K18=""),"",IF(J18=0,"",K18/J18))</f>
        <v/>
      </c>
      <c r="M18">
        <f>IF(K18="","",IF(K18&gt;0,1,0))</f>
        <v/>
      </c>
    </row>
    <row r="19">
      <c r="A19" t="n">
        <v>18</v>
      </c>
      <c r="J19">
        <f>IF(OR(F19="",G19=""),"",ABS(F19-G19)*10000)</f>
        <v/>
      </c>
      <c r="K19">
        <f>IF(OR(E19="",F19="",I19=""),"",IF(E19="Buy",I19-F19,F19-I19)*10000)</f>
        <v/>
      </c>
      <c r="L19">
        <f>IF(OR(J19="",K19=""),"",IF(J19=0,"",K19/J19))</f>
        <v/>
      </c>
      <c r="M19">
        <f>IF(K19="","",IF(K19&gt;0,1,0))</f>
        <v/>
      </c>
    </row>
    <row r="20">
      <c r="A20" t="n">
        <v>19</v>
      </c>
      <c r="J20">
        <f>IF(OR(F20="",G20=""),"",ABS(F20-G20)*10000)</f>
        <v/>
      </c>
      <c r="K20">
        <f>IF(OR(E20="",F20="",I20=""),"",IF(E20="Buy",I20-F20,F20-I20)*10000)</f>
        <v/>
      </c>
      <c r="L20">
        <f>IF(OR(J20="",K20=""),"",IF(J20=0,"",K20/J20))</f>
        <v/>
      </c>
      <c r="M20">
        <f>IF(K20="","",IF(K20&gt;0,1,0))</f>
        <v/>
      </c>
    </row>
    <row r="21">
      <c r="A21" t="n">
        <v>20</v>
      </c>
      <c r="J21">
        <f>IF(OR(F21="",G21=""),"",ABS(F21-G21)*10000)</f>
        <v/>
      </c>
      <c r="K21">
        <f>IF(OR(E21="",F21="",I21=""),"",IF(E21="Buy",I21-F21,F21-I21)*10000)</f>
        <v/>
      </c>
      <c r="L21">
        <f>IF(OR(J21="",K21=""),"",IF(J21=0,"",K21/J21))</f>
        <v/>
      </c>
      <c r="M21">
        <f>IF(K21="","",IF(K21&gt;0,1,0))</f>
        <v/>
      </c>
    </row>
    <row r="22">
      <c r="A22" t="n">
        <v>21</v>
      </c>
      <c r="J22">
        <f>IF(OR(F22="",G22=""),"",ABS(F22-G22)*10000)</f>
        <v/>
      </c>
      <c r="K22">
        <f>IF(OR(E22="",F22="",I22=""),"",IF(E22="Buy",I22-F22,F22-I22)*10000)</f>
        <v/>
      </c>
      <c r="L22">
        <f>IF(OR(J22="",K22=""),"",IF(J22=0,"",K22/J22))</f>
        <v/>
      </c>
      <c r="M22">
        <f>IF(K22="","",IF(K22&gt;0,1,0))</f>
        <v/>
      </c>
    </row>
    <row r="23">
      <c r="A23" t="n">
        <v>22</v>
      </c>
      <c r="J23">
        <f>IF(OR(F23="",G23=""),"",ABS(F23-G23)*10000)</f>
        <v/>
      </c>
      <c r="K23">
        <f>IF(OR(E23="",F23="",I23=""),"",IF(E23="Buy",I23-F23,F23-I23)*10000)</f>
        <v/>
      </c>
      <c r="L23">
        <f>IF(OR(J23="",K23=""),"",IF(J23=0,"",K23/J23))</f>
        <v/>
      </c>
      <c r="M23">
        <f>IF(K23="","",IF(K23&gt;0,1,0))</f>
        <v/>
      </c>
    </row>
    <row r="24">
      <c r="A24" t="n">
        <v>23</v>
      </c>
      <c r="J24">
        <f>IF(OR(F24="",G24=""),"",ABS(F24-G24)*10000)</f>
        <v/>
      </c>
      <c r="K24">
        <f>IF(OR(E24="",F24="",I24=""),"",IF(E24="Buy",I24-F24,F24-I24)*10000)</f>
        <v/>
      </c>
      <c r="L24">
        <f>IF(OR(J24="",K24=""),"",IF(J24=0,"",K24/J24))</f>
        <v/>
      </c>
      <c r="M24">
        <f>IF(K24="","",IF(K24&gt;0,1,0))</f>
        <v/>
      </c>
    </row>
    <row r="25">
      <c r="A25" t="n">
        <v>24</v>
      </c>
      <c r="J25">
        <f>IF(OR(F25="",G25=""),"",ABS(F25-G25)*10000)</f>
        <v/>
      </c>
      <c r="K25">
        <f>IF(OR(E25="",F25="",I25=""),"",IF(E25="Buy",I25-F25,F25-I25)*10000)</f>
        <v/>
      </c>
      <c r="L25">
        <f>IF(OR(J25="",K25=""),"",IF(J25=0,"",K25/J25))</f>
        <v/>
      </c>
      <c r="M25">
        <f>IF(K25="","",IF(K25&gt;0,1,0))</f>
        <v/>
      </c>
    </row>
    <row r="26">
      <c r="A26" t="n">
        <v>25</v>
      </c>
      <c r="J26">
        <f>IF(OR(F26="",G26=""),"",ABS(F26-G26)*10000)</f>
        <v/>
      </c>
      <c r="K26">
        <f>IF(OR(E26="",F26="",I26=""),"",IF(E26="Buy",I26-F26,F26-I26)*10000)</f>
        <v/>
      </c>
      <c r="L26">
        <f>IF(OR(J26="",K26=""),"",IF(J26=0,"",K26/J26))</f>
        <v/>
      </c>
      <c r="M26">
        <f>IF(K26="","",IF(K26&gt;0,1,0))</f>
        <v/>
      </c>
    </row>
    <row r="27">
      <c r="A27" t="n">
        <v>26</v>
      </c>
      <c r="J27">
        <f>IF(OR(F27="",G27=""),"",ABS(F27-G27)*10000)</f>
        <v/>
      </c>
      <c r="K27">
        <f>IF(OR(E27="",F27="",I27=""),"",IF(E27="Buy",I27-F27,F27-I27)*10000)</f>
        <v/>
      </c>
      <c r="L27">
        <f>IF(OR(J27="",K27=""),"",IF(J27=0,"",K27/J27))</f>
        <v/>
      </c>
      <c r="M27">
        <f>IF(K27="","",IF(K27&gt;0,1,0))</f>
        <v/>
      </c>
    </row>
    <row r="28">
      <c r="A28" t="n">
        <v>27</v>
      </c>
      <c r="J28">
        <f>IF(OR(F28="",G28=""),"",ABS(F28-G28)*10000)</f>
        <v/>
      </c>
      <c r="K28">
        <f>IF(OR(E28="",F28="",I28=""),"",IF(E28="Buy",I28-F28,F28-I28)*10000)</f>
        <v/>
      </c>
      <c r="L28">
        <f>IF(OR(J28="",K28=""),"",IF(J28=0,"",K28/J28))</f>
        <v/>
      </c>
      <c r="M28">
        <f>IF(K28="","",IF(K28&gt;0,1,0))</f>
        <v/>
      </c>
    </row>
    <row r="29">
      <c r="A29" t="n">
        <v>28</v>
      </c>
      <c r="J29">
        <f>IF(OR(F29="",G29=""),"",ABS(F29-G29)*10000)</f>
        <v/>
      </c>
      <c r="K29">
        <f>IF(OR(E29="",F29="",I29=""),"",IF(E29="Buy",I29-F29,F29-I29)*10000)</f>
        <v/>
      </c>
      <c r="L29">
        <f>IF(OR(J29="",K29=""),"",IF(J29=0,"",K29/J29))</f>
        <v/>
      </c>
      <c r="M29">
        <f>IF(K29="","",IF(K29&gt;0,1,0))</f>
        <v/>
      </c>
    </row>
    <row r="30">
      <c r="A30" t="n">
        <v>29</v>
      </c>
      <c r="J30">
        <f>IF(OR(F30="",G30=""),"",ABS(F30-G30)*10000)</f>
        <v/>
      </c>
      <c r="K30">
        <f>IF(OR(E30="",F30="",I30=""),"",IF(E30="Buy",I30-F30,F30-I30)*10000)</f>
        <v/>
      </c>
      <c r="L30">
        <f>IF(OR(J30="",K30=""),"",IF(J30=0,"",K30/J30))</f>
        <v/>
      </c>
      <c r="M30">
        <f>IF(K30="","",IF(K30&gt;0,1,0))</f>
        <v/>
      </c>
    </row>
    <row r="31">
      <c r="A31" t="n">
        <v>30</v>
      </c>
      <c r="J31">
        <f>IF(OR(F31="",G31=""),"",ABS(F31-G31)*10000)</f>
        <v/>
      </c>
      <c r="K31">
        <f>IF(OR(E31="",F31="",I31=""),"",IF(E31="Buy",I31-F31,F31-I31)*10000)</f>
        <v/>
      </c>
      <c r="L31">
        <f>IF(OR(J31="",K31=""),"",IF(J31=0,"",K31/J31))</f>
        <v/>
      </c>
      <c r="M31">
        <f>IF(K31="","",IF(K31&gt;0,1,0))</f>
        <v/>
      </c>
    </row>
    <row r="32">
      <c r="A32" t="n">
        <v>31</v>
      </c>
      <c r="J32">
        <f>IF(OR(F32="",G32=""),"",ABS(F32-G32)*10000)</f>
        <v/>
      </c>
      <c r="K32">
        <f>IF(OR(E32="",F32="",I32=""),"",IF(E32="Buy",I32-F32,F32-I32)*10000)</f>
        <v/>
      </c>
      <c r="L32">
        <f>IF(OR(J32="",K32=""),"",IF(J32=0,"",K32/J32))</f>
        <v/>
      </c>
      <c r="M32">
        <f>IF(K32="","",IF(K32&gt;0,1,0))</f>
        <v/>
      </c>
    </row>
    <row r="33">
      <c r="A33" t="n">
        <v>32</v>
      </c>
      <c r="J33">
        <f>IF(OR(F33="",G33=""),"",ABS(F33-G33)*10000)</f>
        <v/>
      </c>
      <c r="K33">
        <f>IF(OR(E33="",F33="",I33=""),"",IF(E33="Buy",I33-F33,F33-I33)*10000)</f>
        <v/>
      </c>
      <c r="L33">
        <f>IF(OR(J33="",K33=""),"",IF(J33=0,"",K33/J33))</f>
        <v/>
      </c>
      <c r="M33">
        <f>IF(K33="","",IF(K33&gt;0,1,0))</f>
        <v/>
      </c>
    </row>
    <row r="34">
      <c r="A34" t="n">
        <v>33</v>
      </c>
      <c r="J34">
        <f>IF(OR(F34="",G34=""),"",ABS(F34-G34)*10000)</f>
        <v/>
      </c>
      <c r="K34">
        <f>IF(OR(E34="",F34="",I34=""),"",IF(E34="Buy",I34-F34,F34-I34)*10000)</f>
        <v/>
      </c>
      <c r="L34">
        <f>IF(OR(J34="",K34=""),"",IF(J34=0,"",K34/J34))</f>
        <v/>
      </c>
      <c r="M34">
        <f>IF(K34="","",IF(K34&gt;0,1,0))</f>
        <v/>
      </c>
    </row>
    <row r="35">
      <c r="A35" t="n">
        <v>34</v>
      </c>
      <c r="J35">
        <f>IF(OR(F35="",G35=""),"",ABS(F35-G35)*10000)</f>
        <v/>
      </c>
      <c r="K35">
        <f>IF(OR(E35="",F35="",I35=""),"",IF(E35="Buy",I35-F35,F35-I35)*10000)</f>
        <v/>
      </c>
      <c r="L35">
        <f>IF(OR(J35="",K35=""),"",IF(J35=0,"",K35/J35))</f>
        <v/>
      </c>
      <c r="M35">
        <f>IF(K35="","",IF(K35&gt;0,1,0))</f>
        <v/>
      </c>
    </row>
    <row r="36">
      <c r="A36" t="n">
        <v>35</v>
      </c>
      <c r="J36">
        <f>IF(OR(F36="",G36=""),"",ABS(F36-G36)*10000)</f>
        <v/>
      </c>
      <c r="K36">
        <f>IF(OR(E36="",F36="",I36=""),"",IF(E36="Buy",I36-F36,F36-I36)*10000)</f>
        <v/>
      </c>
      <c r="L36">
        <f>IF(OR(J36="",K36=""),"",IF(J36=0,"",K36/J36))</f>
        <v/>
      </c>
      <c r="M36">
        <f>IF(K36="","",IF(K36&gt;0,1,0))</f>
        <v/>
      </c>
    </row>
    <row r="37">
      <c r="A37" t="n">
        <v>36</v>
      </c>
      <c r="J37">
        <f>IF(OR(F37="",G37=""),"",ABS(F37-G37)*10000)</f>
        <v/>
      </c>
      <c r="K37">
        <f>IF(OR(E37="",F37="",I37=""),"",IF(E37="Buy",I37-F37,F37-I37)*10000)</f>
        <v/>
      </c>
      <c r="L37">
        <f>IF(OR(J37="",K37=""),"",IF(J37=0,"",K37/J37))</f>
        <v/>
      </c>
      <c r="M37">
        <f>IF(K37="","",IF(K37&gt;0,1,0))</f>
        <v/>
      </c>
    </row>
    <row r="38">
      <c r="A38" t="n">
        <v>37</v>
      </c>
      <c r="J38">
        <f>IF(OR(F38="",G38=""),"",ABS(F38-G38)*10000)</f>
        <v/>
      </c>
      <c r="K38">
        <f>IF(OR(E38="",F38="",I38=""),"",IF(E38="Buy",I38-F38,F38-I38)*10000)</f>
        <v/>
      </c>
      <c r="L38">
        <f>IF(OR(J38="",K38=""),"",IF(J38=0,"",K38/J38))</f>
        <v/>
      </c>
      <c r="M38">
        <f>IF(K38="","",IF(K38&gt;0,1,0))</f>
        <v/>
      </c>
    </row>
    <row r="39">
      <c r="A39" t="n">
        <v>38</v>
      </c>
      <c r="J39">
        <f>IF(OR(F39="",G39=""),"",ABS(F39-G39)*10000)</f>
        <v/>
      </c>
      <c r="K39">
        <f>IF(OR(E39="",F39="",I39=""),"",IF(E39="Buy",I39-F39,F39-I39)*10000)</f>
        <v/>
      </c>
      <c r="L39">
        <f>IF(OR(J39="",K39=""),"",IF(J39=0,"",K39/J39))</f>
        <v/>
      </c>
      <c r="M39">
        <f>IF(K39="","",IF(K39&gt;0,1,0))</f>
        <v/>
      </c>
    </row>
    <row r="40">
      <c r="A40" t="n">
        <v>39</v>
      </c>
      <c r="J40">
        <f>IF(OR(F40="",G40=""),"",ABS(F40-G40)*10000)</f>
        <v/>
      </c>
      <c r="K40">
        <f>IF(OR(E40="",F40="",I40=""),"",IF(E40="Buy",I40-F40,F40-I40)*10000)</f>
        <v/>
      </c>
      <c r="L40">
        <f>IF(OR(J40="",K40=""),"",IF(J40=0,"",K40/J40))</f>
        <v/>
      </c>
      <c r="M40">
        <f>IF(K40="","",IF(K40&gt;0,1,0))</f>
        <v/>
      </c>
    </row>
    <row r="41">
      <c r="A41" t="n">
        <v>40</v>
      </c>
      <c r="J41">
        <f>IF(OR(F41="",G41=""),"",ABS(F41-G41)*10000)</f>
        <v/>
      </c>
      <c r="K41">
        <f>IF(OR(E41="",F41="",I41=""),"",IF(E41="Buy",I41-F41,F41-I41)*10000)</f>
        <v/>
      </c>
      <c r="L41">
        <f>IF(OR(J41="",K41=""),"",IF(J41=0,"",K41/J41))</f>
        <v/>
      </c>
      <c r="M41">
        <f>IF(K41="","",IF(K41&gt;0,1,0))</f>
        <v/>
      </c>
    </row>
    <row r="42">
      <c r="A42" t="n">
        <v>41</v>
      </c>
      <c r="J42">
        <f>IF(OR(F42="",G42=""),"",ABS(F42-G42)*10000)</f>
        <v/>
      </c>
      <c r="K42">
        <f>IF(OR(E42="",F42="",I42=""),"",IF(E42="Buy",I42-F42,F42-I42)*10000)</f>
        <v/>
      </c>
      <c r="L42">
        <f>IF(OR(J42="",K42=""),"",IF(J42=0,"",K42/J42))</f>
        <v/>
      </c>
      <c r="M42">
        <f>IF(K42="","",IF(K42&gt;0,1,0))</f>
        <v/>
      </c>
    </row>
    <row r="43">
      <c r="A43" t="n">
        <v>42</v>
      </c>
      <c r="J43">
        <f>IF(OR(F43="",G43=""),"",ABS(F43-G43)*10000)</f>
        <v/>
      </c>
      <c r="K43">
        <f>IF(OR(E43="",F43="",I43=""),"",IF(E43="Buy",I43-F43,F43-I43)*10000)</f>
        <v/>
      </c>
      <c r="L43">
        <f>IF(OR(J43="",K43=""),"",IF(J43=0,"",K43/J43))</f>
        <v/>
      </c>
      <c r="M43">
        <f>IF(K43="","",IF(K43&gt;0,1,0))</f>
        <v/>
      </c>
    </row>
    <row r="44">
      <c r="A44" t="n">
        <v>43</v>
      </c>
      <c r="J44">
        <f>IF(OR(F44="",G44=""),"",ABS(F44-G44)*10000)</f>
        <v/>
      </c>
      <c r="K44">
        <f>IF(OR(E44="",F44="",I44=""),"",IF(E44="Buy",I44-F44,F44-I44)*10000)</f>
        <v/>
      </c>
      <c r="L44">
        <f>IF(OR(J44="",K44=""),"",IF(J44=0,"",K44/J44))</f>
        <v/>
      </c>
      <c r="M44">
        <f>IF(K44="","",IF(K44&gt;0,1,0))</f>
        <v/>
      </c>
    </row>
    <row r="45">
      <c r="A45" t="n">
        <v>44</v>
      </c>
      <c r="J45">
        <f>IF(OR(F45="",G45=""),"",ABS(F45-G45)*10000)</f>
        <v/>
      </c>
      <c r="K45">
        <f>IF(OR(E45="",F45="",I45=""),"",IF(E45="Buy",I45-F45,F45-I45)*10000)</f>
        <v/>
      </c>
      <c r="L45">
        <f>IF(OR(J45="",K45=""),"",IF(J45=0,"",K45/J45))</f>
        <v/>
      </c>
      <c r="M45">
        <f>IF(K45="","",IF(K45&gt;0,1,0))</f>
        <v/>
      </c>
    </row>
    <row r="46">
      <c r="A46" t="n">
        <v>45</v>
      </c>
      <c r="J46">
        <f>IF(OR(F46="",G46=""),"",ABS(F46-G46)*10000)</f>
        <v/>
      </c>
      <c r="K46">
        <f>IF(OR(E46="",F46="",I46=""),"",IF(E46="Buy",I46-F46,F46-I46)*10000)</f>
        <v/>
      </c>
      <c r="L46">
        <f>IF(OR(J46="",K46=""),"",IF(J46=0,"",K46/J46))</f>
        <v/>
      </c>
      <c r="M46">
        <f>IF(K46="","",IF(K46&gt;0,1,0))</f>
        <v/>
      </c>
    </row>
    <row r="47">
      <c r="A47" t="n">
        <v>46</v>
      </c>
      <c r="J47">
        <f>IF(OR(F47="",G47=""),"",ABS(F47-G47)*10000)</f>
        <v/>
      </c>
      <c r="K47">
        <f>IF(OR(E47="",F47="",I47=""),"",IF(E47="Buy",I47-F47,F47-I47)*10000)</f>
        <v/>
      </c>
      <c r="L47">
        <f>IF(OR(J47="",K47=""),"",IF(J47=0,"",K47/J47))</f>
        <v/>
      </c>
      <c r="M47">
        <f>IF(K47="","",IF(K47&gt;0,1,0))</f>
        <v/>
      </c>
    </row>
    <row r="48">
      <c r="A48" t="n">
        <v>47</v>
      </c>
      <c r="J48">
        <f>IF(OR(F48="",G48=""),"",ABS(F48-G48)*10000)</f>
        <v/>
      </c>
      <c r="K48">
        <f>IF(OR(E48="",F48="",I48=""),"",IF(E48="Buy",I48-F48,F48-I48)*10000)</f>
        <v/>
      </c>
      <c r="L48">
        <f>IF(OR(J48="",K48=""),"",IF(J48=0,"",K48/J48))</f>
        <v/>
      </c>
      <c r="M48">
        <f>IF(K48="","",IF(K48&gt;0,1,0))</f>
        <v/>
      </c>
    </row>
    <row r="49">
      <c r="A49" t="n">
        <v>48</v>
      </c>
      <c r="J49">
        <f>IF(OR(F49="",G49=""),"",ABS(F49-G49)*10000)</f>
        <v/>
      </c>
      <c r="K49">
        <f>IF(OR(E49="",F49="",I49=""),"",IF(E49="Buy",I49-F49,F49-I49)*10000)</f>
        <v/>
      </c>
      <c r="L49">
        <f>IF(OR(J49="",K49=""),"",IF(J49=0,"",K49/J49))</f>
        <v/>
      </c>
      <c r="M49">
        <f>IF(K49="","",IF(K49&gt;0,1,0))</f>
        <v/>
      </c>
    </row>
    <row r="50">
      <c r="A50" t="n">
        <v>49</v>
      </c>
      <c r="J50">
        <f>IF(OR(F50="",G50=""),"",ABS(F50-G50)*10000)</f>
        <v/>
      </c>
      <c r="K50">
        <f>IF(OR(E50="",F50="",I50=""),"",IF(E50="Buy",I50-F50,F50-I50)*10000)</f>
        <v/>
      </c>
      <c r="L50">
        <f>IF(OR(J50="",K50=""),"",IF(J50=0,"",K50/J50))</f>
        <v/>
      </c>
      <c r="M50">
        <f>IF(K50="","",IF(K50&gt;0,1,0))</f>
        <v/>
      </c>
    </row>
    <row r="51">
      <c r="A51" t="n">
        <v>50</v>
      </c>
      <c r="J51">
        <f>IF(OR(F51="",G51=""),"",ABS(F51-G51)*10000)</f>
        <v/>
      </c>
      <c r="K51">
        <f>IF(OR(E51="",F51="",I51=""),"",IF(E51="Buy",I51-F51,F51-I51)*10000)</f>
        <v/>
      </c>
      <c r="L51">
        <f>IF(OR(J51="",K51=""),"",IF(J51=0,"",K51/J51))</f>
        <v/>
      </c>
      <c r="M51">
        <f>IF(K51="","",IF(K51&gt;0,1,0))</f>
        <v/>
      </c>
    </row>
    <row r="52">
      <c r="A52" t="n">
        <v>51</v>
      </c>
      <c r="J52">
        <f>IF(OR(F52="",G52=""),"",ABS(F52-G52)*10000)</f>
        <v/>
      </c>
      <c r="K52">
        <f>IF(OR(E52="",F52="",I52=""),"",IF(E52="Buy",I52-F52,F52-I52)*10000)</f>
        <v/>
      </c>
      <c r="L52">
        <f>IF(OR(J52="",K52=""),"",IF(J52=0,"",K52/J52))</f>
        <v/>
      </c>
      <c r="M52">
        <f>IF(K52="","",IF(K52&gt;0,1,0))</f>
        <v/>
      </c>
    </row>
    <row r="53">
      <c r="A53" t="n">
        <v>52</v>
      </c>
      <c r="J53">
        <f>IF(OR(F53="",G53=""),"",ABS(F53-G53)*10000)</f>
        <v/>
      </c>
      <c r="K53">
        <f>IF(OR(E53="",F53="",I53=""),"",IF(E53="Buy",I53-F53,F53-I53)*10000)</f>
        <v/>
      </c>
      <c r="L53">
        <f>IF(OR(J53="",K53=""),"",IF(J53=0,"",K53/J53))</f>
        <v/>
      </c>
      <c r="M53">
        <f>IF(K53="","",IF(K53&gt;0,1,0))</f>
        <v/>
      </c>
    </row>
    <row r="54">
      <c r="A54" t="n">
        <v>53</v>
      </c>
      <c r="J54">
        <f>IF(OR(F54="",G54=""),"",ABS(F54-G54)*10000)</f>
        <v/>
      </c>
      <c r="K54">
        <f>IF(OR(E54="",F54="",I54=""),"",IF(E54="Buy",I54-F54,F54-I54)*10000)</f>
        <v/>
      </c>
      <c r="L54">
        <f>IF(OR(J54="",K54=""),"",IF(J54=0,"",K54/J54))</f>
        <v/>
      </c>
      <c r="M54">
        <f>IF(K54="","",IF(K54&gt;0,1,0))</f>
        <v/>
      </c>
    </row>
    <row r="55">
      <c r="A55" t="n">
        <v>54</v>
      </c>
      <c r="J55">
        <f>IF(OR(F55="",G55=""),"",ABS(F55-G55)*10000)</f>
        <v/>
      </c>
      <c r="K55">
        <f>IF(OR(E55="",F55="",I55=""),"",IF(E55="Buy",I55-F55,F55-I55)*10000)</f>
        <v/>
      </c>
      <c r="L55">
        <f>IF(OR(J55="",K55=""),"",IF(J55=0,"",K55/J55))</f>
        <v/>
      </c>
      <c r="M55">
        <f>IF(K55="","",IF(K55&gt;0,1,0))</f>
        <v/>
      </c>
    </row>
    <row r="56">
      <c r="A56" t="n">
        <v>55</v>
      </c>
      <c r="J56">
        <f>IF(OR(F56="",G56=""),"",ABS(F56-G56)*10000)</f>
        <v/>
      </c>
      <c r="K56">
        <f>IF(OR(E56="",F56="",I56=""),"",IF(E56="Buy",I56-F56,F56-I56)*10000)</f>
        <v/>
      </c>
      <c r="L56">
        <f>IF(OR(J56="",K56=""),"",IF(J56=0,"",K56/J56))</f>
        <v/>
      </c>
      <c r="M56">
        <f>IF(K56="","",IF(K56&gt;0,1,0))</f>
        <v/>
      </c>
    </row>
    <row r="57">
      <c r="A57" t="n">
        <v>56</v>
      </c>
      <c r="J57">
        <f>IF(OR(F57="",G57=""),"",ABS(F57-G57)*10000)</f>
        <v/>
      </c>
      <c r="K57">
        <f>IF(OR(E57="",F57="",I57=""),"",IF(E57="Buy",I57-F57,F57-I57)*10000)</f>
        <v/>
      </c>
      <c r="L57">
        <f>IF(OR(J57="",K57=""),"",IF(J57=0,"",K57/J57))</f>
        <v/>
      </c>
      <c r="M57">
        <f>IF(K57="","",IF(K57&gt;0,1,0))</f>
        <v/>
      </c>
    </row>
    <row r="58">
      <c r="A58" t="n">
        <v>57</v>
      </c>
      <c r="J58">
        <f>IF(OR(F58="",G58=""),"",ABS(F58-G58)*10000)</f>
        <v/>
      </c>
      <c r="K58">
        <f>IF(OR(E58="",F58="",I58=""),"",IF(E58="Buy",I58-F58,F58-I58)*10000)</f>
        <v/>
      </c>
      <c r="L58">
        <f>IF(OR(J58="",K58=""),"",IF(J58=0,"",K58/J58))</f>
        <v/>
      </c>
      <c r="M58">
        <f>IF(K58="","",IF(K58&gt;0,1,0))</f>
        <v/>
      </c>
    </row>
    <row r="59">
      <c r="A59" t="n">
        <v>58</v>
      </c>
      <c r="J59">
        <f>IF(OR(F59="",G59=""),"",ABS(F59-G59)*10000)</f>
        <v/>
      </c>
      <c r="K59">
        <f>IF(OR(E59="",F59="",I59=""),"",IF(E59="Buy",I59-F59,F59-I59)*10000)</f>
        <v/>
      </c>
      <c r="L59">
        <f>IF(OR(J59="",K59=""),"",IF(J59=0,"",K59/J59))</f>
        <v/>
      </c>
      <c r="M59">
        <f>IF(K59="","",IF(K59&gt;0,1,0))</f>
        <v/>
      </c>
    </row>
    <row r="60">
      <c r="A60" t="n">
        <v>59</v>
      </c>
      <c r="J60">
        <f>IF(OR(F60="",G60=""),"",ABS(F60-G60)*10000)</f>
        <v/>
      </c>
      <c r="K60">
        <f>IF(OR(E60="",F60="",I60=""),"",IF(E60="Buy",I60-F60,F60-I60)*10000)</f>
        <v/>
      </c>
      <c r="L60">
        <f>IF(OR(J60="",K60=""),"",IF(J60=0,"",K60/J60))</f>
        <v/>
      </c>
      <c r="M60">
        <f>IF(K60="","",IF(K60&gt;0,1,0))</f>
        <v/>
      </c>
    </row>
    <row r="61">
      <c r="A61" t="n">
        <v>60</v>
      </c>
      <c r="J61">
        <f>IF(OR(F61="",G61=""),"",ABS(F61-G61)*10000)</f>
        <v/>
      </c>
      <c r="K61">
        <f>IF(OR(E61="",F61="",I61=""),"",IF(E61="Buy",I61-F61,F61-I61)*10000)</f>
        <v/>
      </c>
      <c r="L61">
        <f>IF(OR(J61="",K61=""),"",IF(J61=0,"",K61/J61))</f>
        <v/>
      </c>
      <c r="M61">
        <f>IF(K61="","",IF(K61&gt;0,1,0))</f>
        <v/>
      </c>
    </row>
    <row r="62">
      <c r="A62" t="n">
        <v>61</v>
      </c>
      <c r="J62">
        <f>IF(OR(F62="",G62=""),"",ABS(F62-G62)*10000)</f>
        <v/>
      </c>
      <c r="K62">
        <f>IF(OR(E62="",F62="",I62=""),"",IF(E62="Buy",I62-F62,F62-I62)*10000)</f>
        <v/>
      </c>
      <c r="L62">
        <f>IF(OR(J62="",K62=""),"",IF(J62=0,"",K62/J62))</f>
        <v/>
      </c>
      <c r="M62">
        <f>IF(K62="","",IF(K62&gt;0,1,0))</f>
        <v/>
      </c>
    </row>
    <row r="63">
      <c r="A63" t="n">
        <v>62</v>
      </c>
      <c r="J63">
        <f>IF(OR(F63="",G63=""),"",ABS(F63-G63)*10000)</f>
        <v/>
      </c>
      <c r="K63">
        <f>IF(OR(E63="",F63="",I63=""),"",IF(E63="Buy",I63-F63,F63-I63)*10000)</f>
        <v/>
      </c>
      <c r="L63">
        <f>IF(OR(J63="",K63=""),"",IF(J63=0,"",K63/J63))</f>
        <v/>
      </c>
      <c r="M63">
        <f>IF(K63="","",IF(K63&gt;0,1,0))</f>
        <v/>
      </c>
    </row>
    <row r="64">
      <c r="A64" t="n">
        <v>63</v>
      </c>
      <c r="J64">
        <f>IF(OR(F64="",G64=""),"",ABS(F64-G64)*10000)</f>
        <v/>
      </c>
      <c r="K64">
        <f>IF(OR(E64="",F64="",I64=""),"",IF(E64="Buy",I64-F64,F64-I64)*10000)</f>
        <v/>
      </c>
      <c r="L64">
        <f>IF(OR(J64="",K64=""),"",IF(J64=0,"",K64/J64))</f>
        <v/>
      </c>
      <c r="M64">
        <f>IF(K64="","",IF(K64&gt;0,1,0))</f>
        <v/>
      </c>
    </row>
    <row r="65">
      <c r="A65" t="n">
        <v>64</v>
      </c>
      <c r="J65">
        <f>IF(OR(F65="",G65=""),"",ABS(F65-G65)*10000)</f>
        <v/>
      </c>
      <c r="K65">
        <f>IF(OR(E65="",F65="",I65=""),"",IF(E65="Buy",I65-F65,F65-I65)*10000)</f>
        <v/>
      </c>
      <c r="L65">
        <f>IF(OR(J65="",K65=""),"",IF(J65=0,"",K65/J65))</f>
        <v/>
      </c>
      <c r="M65">
        <f>IF(K65="","",IF(K65&gt;0,1,0))</f>
        <v/>
      </c>
    </row>
    <row r="66">
      <c r="A66" t="n">
        <v>65</v>
      </c>
      <c r="J66">
        <f>IF(OR(F66="",G66=""),"",ABS(F66-G66)*10000)</f>
        <v/>
      </c>
      <c r="K66">
        <f>IF(OR(E66="",F66="",I66=""),"",IF(E66="Buy",I66-F66,F66-I66)*10000)</f>
        <v/>
      </c>
      <c r="L66">
        <f>IF(OR(J66="",K66=""),"",IF(J66=0,"",K66/J66))</f>
        <v/>
      </c>
      <c r="M66">
        <f>IF(K66="","",IF(K66&gt;0,1,0))</f>
        <v/>
      </c>
    </row>
    <row r="67">
      <c r="A67" t="n">
        <v>66</v>
      </c>
      <c r="J67">
        <f>IF(OR(F67="",G67=""),"",ABS(F67-G67)*10000)</f>
        <v/>
      </c>
      <c r="K67">
        <f>IF(OR(E67="",F67="",I67=""),"",IF(E67="Buy",I67-F67,F67-I67)*10000)</f>
        <v/>
      </c>
      <c r="L67">
        <f>IF(OR(J67="",K67=""),"",IF(J67=0,"",K67/J67))</f>
        <v/>
      </c>
      <c r="M67">
        <f>IF(K67="","",IF(K67&gt;0,1,0))</f>
        <v/>
      </c>
    </row>
    <row r="68">
      <c r="A68" t="n">
        <v>67</v>
      </c>
      <c r="J68">
        <f>IF(OR(F68="",G68=""),"",ABS(F68-G68)*10000)</f>
        <v/>
      </c>
      <c r="K68">
        <f>IF(OR(E68="",F68="",I68=""),"",IF(E68="Buy",I68-F68,F68-I68)*10000)</f>
        <v/>
      </c>
      <c r="L68">
        <f>IF(OR(J68="",K68=""),"",IF(J68=0,"",K68/J68))</f>
        <v/>
      </c>
      <c r="M68">
        <f>IF(K68="","",IF(K68&gt;0,1,0))</f>
        <v/>
      </c>
    </row>
    <row r="69">
      <c r="A69" t="n">
        <v>68</v>
      </c>
      <c r="J69">
        <f>IF(OR(F69="",G69=""),"",ABS(F69-G69)*10000)</f>
        <v/>
      </c>
      <c r="K69">
        <f>IF(OR(E69="",F69="",I69=""),"",IF(E69="Buy",I69-F69,F69-I69)*10000)</f>
        <v/>
      </c>
      <c r="L69">
        <f>IF(OR(J69="",K69=""),"",IF(J69=0,"",K69/J69))</f>
        <v/>
      </c>
      <c r="M69">
        <f>IF(K69="","",IF(K69&gt;0,1,0))</f>
        <v/>
      </c>
    </row>
    <row r="70">
      <c r="A70" t="n">
        <v>69</v>
      </c>
      <c r="J70">
        <f>IF(OR(F70="",G70=""),"",ABS(F70-G70)*10000)</f>
        <v/>
      </c>
      <c r="K70">
        <f>IF(OR(E70="",F70="",I70=""),"",IF(E70="Buy",I70-F70,F70-I70)*10000)</f>
        <v/>
      </c>
      <c r="L70">
        <f>IF(OR(J70="",K70=""),"",IF(J70=0,"",K70/J70))</f>
        <v/>
      </c>
      <c r="M70">
        <f>IF(K70="","",IF(K70&gt;0,1,0))</f>
        <v/>
      </c>
    </row>
    <row r="71">
      <c r="A71" t="n">
        <v>70</v>
      </c>
      <c r="J71">
        <f>IF(OR(F71="",G71=""),"",ABS(F71-G71)*10000)</f>
        <v/>
      </c>
      <c r="K71">
        <f>IF(OR(E71="",F71="",I71=""),"",IF(E71="Buy",I71-F71,F71-I71)*10000)</f>
        <v/>
      </c>
      <c r="L71">
        <f>IF(OR(J71="",K71=""),"",IF(J71=0,"",K71/J71))</f>
        <v/>
      </c>
      <c r="M71">
        <f>IF(K71="","",IF(K71&gt;0,1,0))</f>
        <v/>
      </c>
    </row>
    <row r="72">
      <c r="A72" t="n">
        <v>71</v>
      </c>
      <c r="J72">
        <f>IF(OR(F72="",G72=""),"",ABS(F72-G72)*10000)</f>
        <v/>
      </c>
      <c r="K72">
        <f>IF(OR(E72="",F72="",I72=""),"",IF(E72="Buy",I72-F72,F72-I72)*10000)</f>
        <v/>
      </c>
      <c r="L72">
        <f>IF(OR(J72="",K72=""),"",IF(J72=0,"",K72/J72))</f>
        <v/>
      </c>
      <c r="M72">
        <f>IF(K72="","",IF(K72&gt;0,1,0))</f>
        <v/>
      </c>
    </row>
    <row r="73">
      <c r="A73" t="n">
        <v>72</v>
      </c>
      <c r="J73">
        <f>IF(OR(F73="",G73=""),"",ABS(F73-G73)*10000)</f>
        <v/>
      </c>
      <c r="K73">
        <f>IF(OR(E73="",F73="",I73=""),"",IF(E73="Buy",I73-F73,F73-I73)*10000)</f>
        <v/>
      </c>
      <c r="L73">
        <f>IF(OR(J73="",K73=""),"",IF(J73=0,"",K73/J73))</f>
        <v/>
      </c>
      <c r="M73">
        <f>IF(K73="","",IF(K73&gt;0,1,0))</f>
        <v/>
      </c>
    </row>
    <row r="74">
      <c r="A74" t="n">
        <v>73</v>
      </c>
      <c r="J74">
        <f>IF(OR(F74="",G74=""),"",ABS(F74-G74)*10000)</f>
        <v/>
      </c>
      <c r="K74">
        <f>IF(OR(E74="",F74="",I74=""),"",IF(E74="Buy",I74-F74,F74-I74)*10000)</f>
        <v/>
      </c>
      <c r="L74">
        <f>IF(OR(J74="",K74=""),"",IF(J74=0,"",K74/J74))</f>
        <v/>
      </c>
      <c r="M74">
        <f>IF(K74="","",IF(K74&gt;0,1,0))</f>
        <v/>
      </c>
    </row>
    <row r="75">
      <c r="A75" t="n">
        <v>74</v>
      </c>
      <c r="J75">
        <f>IF(OR(F75="",G75=""),"",ABS(F75-G75)*10000)</f>
        <v/>
      </c>
      <c r="K75">
        <f>IF(OR(E75="",F75="",I75=""),"",IF(E75="Buy",I75-F75,F75-I75)*10000)</f>
        <v/>
      </c>
      <c r="L75">
        <f>IF(OR(J75="",K75=""),"",IF(J75=0,"",K75/J75))</f>
        <v/>
      </c>
      <c r="M75">
        <f>IF(K75="","",IF(K75&gt;0,1,0))</f>
        <v/>
      </c>
    </row>
    <row r="76">
      <c r="A76" t="n">
        <v>75</v>
      </c>
      <c r="J76">
        <f>IF(OR(F76="",G76=""),"",ABS(F76-G76)*10000)</f>
        <v/>
      </c>
      <c r="K76">
        <f>IF(OR(E76="",F76="",I76=""),"",IF(E76="Buy",I76-F76,F76-I76)*10000)</f>
        <v/>
      </c>
      <c r="L76">
        <f>IF(OR(J76="",K76=""),"",IF(J76=0,"",K76/J76))</f>
        <v/>
      </c>
      <c r="M76">
        <f>IF(K76="","",IF(K76&gt;0,1,0))</f>
        <v/>
      </c>
    </row>
    <row r="77">
      <c r="A77" t="n">
        <v>76</v>
      </c>
      <c r="J77">
        <f>IF(OR(F77="",G77=""),"",ABS(F77-G77)*10000)</f>
        <v/>
      </c>
      <c r="K77">
        <f>IF(OR(E77="",F77="",I77=""),"",IF(E77="Buy",I77-F77,F77-I77)*10000)</f>
        <v/>
      </c>
      <c r="L77">
        <f>IF(OR(J77="",K77=""),"",IF(J77=0,"",K77/J77))</f>
        <v/>
      </c>
      <c r="M77">
        <f>IF(K77="","",IF(K77&gt;0,1,0))</f>
        <v/>
      </c>
    </row>
    <row r="78">
      <c r="A78" t="n">
        <v>77</v>
      </c>
      <c r="J78">
        <f>IF(OR(F78="",G78=""),"",ABS(F78-G78)*10000)</f>
        <v/>
      </c>
      <c r="K78">
        <f>IF(OR(E78="",F78="",I78=""),"",IF(E78="Buy",I78-F78,F78-I78)*10000)</f>
        <v/>
      </c>
      <c r="L78">
        <f>IF(OR(J78="",K78=""),"",IF(J78=0,"",K78/J78))</f>
        <v/>
      </c>
      <c r="M78">
        <f>IF(K78="","",IF(K78&gt;0,1,0))</f>
        <v/>
      </c>
    </row>
    <row r="79">
      <c r="A79" t="n">
        <v>78</v>
      </c>
      <c r="J79">
        <f>IF(OR(F79="",G79=""),"",ABS(F79-G79)*10000)</f>
        <v/>
      </c>
      <c r="K79">
        <f>IF(OR(E79="",F79="",I79=""),"",IF(E79="Buy",I79-F79,F79-I79)*10000)</f>
        <v/>
      </c>
      <c r="L79">
        <f>IF(OR(J79="",K79=""),"",IF(J79=0,"",K79/J79))</f>
        <v/>
      </c>
      <c r="M79">
        <f>IF(K79="","",IF(K79&gt;0,1,0))</f>
        <v/>
      </c>
    </row>
    <row r="80">
      <c r="A80" t="n">
        <v>79</v>
      </c>
      <c r="J80">
        <f>IF(OR(F80="",G80=""),"",ABS(F80-G80)*10000)</f>
        <v/>
      </c>
      <c r="K80">
        <f>IF(OR(E80="",F80="",I80=""),"",IF(E80="Buy",I80-F80,F80-I80)*10000)</f>
        <v/>
      </c>
      <c r="L80">
        <f>IF(OR(J80="",K80=""),"",IF(J80=0,"",K80/J80))</f>
        <v/>
      </c>
      <c r="M80">
        <f>IF(K80="","",IF(K80&gt;0,1,0))</f>
        <v/>
      </c>
    </row>
    <row r="81">
      <c r="A81" t="n">
        <v>80</v>
      </c>
      <c r="J81">
        <f>IF(OR(F81="",G81=""),"",ABS(F81-G81)*10000)</f>
        <v/>
      </c>
      <c r="K81">
        <f>IF(OR(E81="",F81="",I81=""),"",IF(E81="Buy",I81-F81,F81-I81)*10000)</f>
        <v/>
      </c>
      <c r="L81">
        <f>IF(OR(J81="",K81=""),"",IF(J81=0,"",K81/J81))</f>
        <v/>
      </c>
      <c r="M81">
        <f>IF(K81="","",IF(K81&gt;0,1,0))</f>
        <v/>
      </c>
    </row>
    <row r="82">
      <c r="A82" t="n">
        <v>81</v>
      </c>
      <c r="J82">
        <f>IF(OR(F82="",G82=""),"",ABS(F82-G82)*10000)</f>
        <v/>
      </c>
      <c r="K82">
        <f>IF(OR(E82="",F82="",I82=""),"",IF(E82="Buy",I82-F82,F82-I82)*10000)</f>
        <v/>
      </c>
      <c r="L82">
        <f>IF(OR(J82="",K82=""),"",IF(J82=0,"",K82/J82))</f>
        <v/>
      </c>
      <c r="M82">
        <f>IF(K82="","",IF(K82&gt;0,1,0))</f>
        <v/>
      </c>
    </row>
    <row r="83">
      <c r="A83" t="n">
        <v>82</v>
      </c>
      <c r="J83">
        <f>IF(OR(F83="",G83=""),"",ABS(F83-G83)*10000)</f>
        <v/>
      </c>
      <c r="K83">
        <f>IF(OR(E83="",F83="",I83=""),"",IF(E83="Buy",I83-F83,F83-I83)*10000)</f>
        <v/>
      </c>
      <c r="L83">
        <f>IF(OR(J83="",K83=""),"",IF(J83=0,"",K83/J83))</f>
        <v/>
      </c>
      <c r="M83">
        <f>IF(K83="","",IF(K83&gt;0,1,0))</f>
        <v/>
      </c>
    </row>
    <row r="84">
      <c r="A84" t="n">
        <v>83</v>
      </c>
      <c r="J84">
        <f>IF(OR(F84="",G84=""),"",ABS(F84-G84)*10000)</f>
        <v/>
      </c>
      <c r="K84">
        <f>IF(OR(E84="",F84="",I84=""),"",IF(E84="Buy",I84-F84,F84-I84)*10000)</f>
        <v/>
      </c>
      <c r="L84">
        <f>IF(OR(J84="",K84=""),"",IF(J84=0,"",K84/J84))</f>
        <v/>
      </c>
      <c r="M84">
        <f>IF(K84="","",IF(K84&gt;0,1,0))</f>
        <v/>
      </c>
    </row>
    <row r="85">
      <c r="A85" t="n">
        <v>84</v>
      </c>
      <c r="J85">
        <f>IF(OR(F85="",G85=""),"",ABS(F85-G85)*10000)</f>
        <v/>
      </c>
      <c r="K85">
        <f>IF(OR(E85="",F85="",I85=""),"",IF(E85="Buy",I85-F85,F85-I85)*10000)</f>
        <v/>
      </c>
      <c r="L85">
        <f>IF(OR(J85="",K85=""),"",IF(J85=0,"",K85/J85))</f>
        <v/>
      </c>
      <c r="M85">
        <f>IF(K85="","",IF(K85&gt;0,1,0))</f>
        <v/>
      </c>
    </row>
    <row r="86">
      <c r="A86" t="n">
        <v>85</v>
      </c>
      <c r="J86">
        <f>IF(OR(F86="",G86=""),"",ABS(F86-G86)*10000)</f>
        <v/>
      </c>
      <c r="K86">
        <f>IF(OR(E86="",F86="",I86=""),"",IF(E86="Buy",I86-F86,F86-I86)*10000)</f>
        <v/>
      </c>
      <c r="L86">
        <f>IF(OR(J86="",K86=""),"",IF(J86=0,"",K86/J86))</f>
        <v/>
      </c>
      <c r="M86">
        <f>IF(K86="","",IF(K86&gt;0,1,0))</f>
        <v/>
      </c>
    </row>
    <row r="87">
      <c r="A87" t="n">
        <v>86</v>
      </c>
      <c r="J87">
        <f>IF(OR(F87="",G87=""),"",ABS(F87-G87)*10000)</f>
        <v/>
      </c>
      <c r="K87">
        <f>IF(OR(E87="",F87="",I87=""),"",IF(E87="Buy",I87-F87,F87-I87)*10000)</f>
        <v/>
      </c>
      <c r="L87">
        <f>IF(OR(J87="",K87=""),"",IF(J87=0,"",K87/J87))</f>
        <v/>
      </c>
      <c r="M87">
        <f>IF(K87="","",IF(K87&gt;0,1,0))</f>
        <v/>
      </c>
    </row>
    <row r="88">
      <c r="A88" t="n">
        <v>87</v>
      </c>
      <c r="J88">
        <f>IF(OR(F88="",G88=""),"",ABS(F88-G88)*10000)</f>
        <v/>
      </c>
      <c r="K88">
        <f>IF(OR(E88="",F88="",I88=""),"",IF(E88="Buy",I88-F88,F88-I88)*10000)</f>
        <v/>
      </c>
      <c r="L88">
        <f>IF(OR(J88="",K88=""),"",IF(J88=0,"",K88/J88))</f>
        <v/>
      </c>
      <c r="M88">
        <f>IF(K88="","",IF(K88&gt;0,1,0))</f>
        <v/>
      </c>
    </row>
    <row r="89">
      <c r="A89" t="n">
        <v>88</v>
      </c>
      <c r="J89">
        <f>IF(OR(F89="",G89=""),"",ABS(F89-G89)*10000)</f>
        <v/>
      </c>
      <c r="K89">
        <f>IF(OR(E89="",F89="",I89=""),"",IF(E89="Buy",I89-F89,F89-I89)*10000)</f>
        <v/>
      </c>
      <c r="L89">
        <f>IF(OR(J89="",K89=""),"",IF(J89=0,"",K89/J89))</f>
        <v/>
      </c>
      <c r="M89">
        <f>IF(K89="","",IF(K89&gt;0,1,0))</f>
        <v/>
      </c>
    </row>
    <row r="90">
      <c r="A90" t="n">
        <v>89</v>
      </c>
      <c r="J90">
        <f>IF(OR(F90="",G90=""),"",ABS(F90-G90)*10000)</f>
        <v/>
      </c>
      <c r="K90">
        <f>IF(OR(E90="",F90="",I90=""),"",IF(E90="Buy",I90-F90,F90-I90)*10000)</f>
        <v/>
      </c>
      <c r="L90">
        <f>IF(OR(J90="",K90=""),"",IF(J90=0,"",K90/J90))</f>
        <v/>
      </c>
      <c r="M90">
        <f>IF(K90="","",IF(K90&gt;0,1,0))</f>
        <v/>
      </c>
    </row>
    <row r="91">
      <c r="A91" t="n">
        <v>90</v>
      </c>
      <c r="J91">
        <f>IF(OR(F91="",G91=""),"",ABS(F91-G91)*10000)</f>
        <v/>
      </c>
      <c r="K91">
        <f>IF(OR(E91="",F91="",I91=""),"",IF(E91="Buy",I91-F91,F91-I91)*10000)</f>
        <v/>
      </c>
      <c r="L91">
        <f>IF(OR(J91="",K91=""),"",IF(J91=0,"",K91/J91))</f>
        <v/>
      </c>
      <c r="M91">
        <f>IF(K91="","",IF(K91&gt;0,1,0))</f>
        <v/>
      </c>
    </row>
    <row r="92">
      <c r="A92" t="n">
        <v>91</v>
      </c>
      <c r="J92">
        <f>IF(OR(F92="",G92=""),"",ABS(F92-G92)*10000)</f>
        <v/>
      </c>
      <c r="K92">
        <f>IF(OR(E92="",F92="",I92=""),"",IF(E92="Buy",I92-F92,F92-I92)*10000)</f>
        <v/>
      </c>
      <c r="L92">
        <f>IF(OR(J92="",K92=""),"",IF(J92=0,"",K92/J92))</f>
        <v/>
      </c>
      <c r="M92">
        <f>IF(K92="","",IF(K92&gt;0,1,0))</f>
        <v/>
      </c>
    </row>
    <row r="93">
      <c r="A93" t="n">
        <v>92</v>
      </c>
      <c r="J93">
        <f>IF(OR(F93="",G93=""),"",ABS(F93-G93)*10000)</f>
        <v/>
      </c>
      <c r="K93">
        <f>IF(OR(E93="",F93="",I93=""),"",IF(E93="Buy",I93-F93,F93-I93)*10000)</f>
        <v/>
      </c>
      <c r="L93">
        <f>IF(OR(J93="",K93=""),"",IF(J93=0,"",K93/J93))</f>
        <v/>
      </c>
      <c r="M93">
        <f>IF(K93="","",IF(K93&gt;0,1,0))</f>
        <v/>
      </c>
    </row>
    <row r="94">
      <c r="A94" t="n">
        <v>93</v>
      </c>
      <c r="J94">
        <f>IF(OR(F94="",G94=""),"",ABS(F94-G94)*10000)</f>
        <v/>
      </c>
      <c r="K94">
        <f>IF(OR(E94="",F94="",I94=""),"",IF(E94="Buy",I94-F94,F94-I94)*10000)</f>
        <v/>
      </c>
      <c r="L94">
        <f>IF(OR(J94="",K94=""),"",IF(J94=0,"",K94/J94))</f>
        <v/>
      </c>
      <c r="M94">
        <f>IF(K94="","",IF(K94&gt;0,1,0))</f>
        <v/>
      </c>
    </row>
    <row r="95">
      <c r="A95" t="n">
        <v>94</v>
      </c>
      <c r="J95">
        <f>IF(OR(F95="",G95=""),"",ABS(F95-G95)*10000)</f>
        <v/>
      </c>
      <c r="K95">
        <f>IF(OR(E95="",F95="",I95=""),"",IF(E95="Buy",I95-F95,F95-I95)*10000)</f>
        <v/>
      </c>
      <c r="L95">
        <f>IF(OR(J95="",K95=""),"",IF(J95=0,"",K95/J95))</f>
        <v/>
      </c>
      <c r="M95">
        <f>IF(K95="","",IF(K95&gt;0,1,0))</f>
        <v/>
      </c>
    </row>
    <row r="96">
      <c r="A96" t="n">
        <v>95</v>
      </c>
      <c r="J96">
        <f>IF(OR(F96="",G96=""),"",ABS(F96-G96)*10000)</f>
        <v/>
      </c>
      <c r="K96">
        <f>IF(OR(E96="",F96="",I96=""),"",IF(E96="Buy",I96-F96,F96-I96)*10000)</f>
        <v/>
      </c>
      <c r="L96">
        <f>IF(OR(J96="",K96=""),"",IF(J96=0,"",K96/J96))</f>
        <v/>
      </c>
      <c r="M96">
        <f>IF(K96="","",IF(K96&gt;0,1,0))</f>
        <v/>
      </c>
    </row>
    <row r="97">
      <c r="A97" t="n">
        <v>96</v>
      </c>
      <c r="J97">
        <f>IF(OR(F97="",G97=""),"",ABS(F97-G97)*10000)</f>
        <v/>
      </c>
      <c r="K97">
        <f>IF(OR(E97="",F97="",I97=""),"",IF(E97="Buy",I97-F97,F97-I97)*10000)</f>
        <v/>
      </c>
      <c r="L97">
        <f>IF(OR(J97="",K97=""),"",IF(J97=0,"",K97/J97))</f>
        <v/>
      </c>
      <c r="M97">
        <f>IF(K97="","",IF(K97&gt;0,1,0))</f>
        <v/>
      </c>
    </row>
    <row r="98">
      <c r="A98" t="n">
        <v>97</v>
      </c>
      <c r="J98">
        <f>IF(OR(F98="",G98=""),"",ABS(F98-G98)*10000)</f>
        <v/>
      </c>
      <c r="K98">
        <f>IF(OR(E98="",F98="",I98=""),"",IF(E98="Buy",I98-F98,F98-I98)*10000)</f>
        <v/>
      </c>
      <c r="L98">
        <f>IF(OR(J98="",K98=""),"",IF(J98=0,"",K98/J98))</f>
        <v/>
      </c>
      <c r="M98">
        <f>IF(K98="","",IF(K98&gt;0,1,0))</f>
        <v/>
      </c>
    </row>
    <row r="99">
      <c r="A99" t="n">
        <v>98</v>
      </c>
      <c r="J99">
        <f>IF(OR(F99="",G99=""),"",ABS(F99-G99)*10000)</f>
        <v/>
      </c>
      <c r="K99">
        <f>IF(OR(E99="",F99="",I99=""),"",IF(E99="Buy",I99-F99,F99-I99)*10000)</f>
        <v/>
      </c>
      <c r="L99">
        <f>IF(OR(J99="",K99=""),"",IF(J99=0,"",K99/J99))</f>
        <v/>
      </c>
      <c r="M99">
        <f>IF(K99="","",IF(K99&gt;0,1,0))</f>
        <v/>
      </c>
    </row>
    <row r="100">
      <c r="A100" t="n">
        <v>99</v>
      </c>
      <c r="J100">
        <f>IF(OR(F100="",G100=""),"",ABS(F100-G100)*10000)</f>
        <v/>
      </c>
      <c r="K100">
        <f>IF(OR(E100="",F100="",I100=""),"",IF(E100="Buy",I100-F100,F100-I100)*10000)</f>
        <v/>
      </c>
      <c r="L100">
        <f>IF(OR(J100="",K100=""),"",IF(J100=0,"",K100/J100))</f>
        <v/>
      </c>
      <c r="M100">
        <f>IF(K100="","",IF(K100&gt;0,1,0))</f>
        <v/>
      </c>
    </row>
    <row r="101">
      <c r="A101" t="n">
        <v>100</v>
      </c>
      <c r="J101">
        <f>IF(OR(F101="",G101=""),"",ABS(F101-G101)*10000)</f>
        <v/>
      </c>
      <c r="K101">
        <f>IF(OR(E101="",F101="",I101=""),"",IF(E101="Buy",I101-F101,F101-I101)*10000)</f>
        <v/>
      </c>
      <c r="L101">
        <f>IF(OR(J101="",K101=""),"",IF(J101=0,"",K101/J101))</f>
        <v/>
      </c>
      <c r="M101">
        <f>IF(K101="","",IF(K101&gt;0,1,0))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0" customWidth="1" min="1" max="1"/>
    <col width="40" customWidth="1" min="2" max="2"/>
  </cols>
  <sheetData>
    <row r="1">
      <c r="A1" s="1" t="inlineStr">
        <is>
          <t>Summary</t>
        </is>
      </c>
    </row>
    <row r="3">
      <c r="A3" t="inlineStr">
        <is>
          <t>Trades recorded</t>
        </is>
      </c>
      <c r="B3">
        <f>COUNT('Trade log'!K2:K101)</f>
        <v/>
      </c>
    </row>
    <row r="4">
      <c r="A4" t="inlineStr">
        <is>
          <t>Win rate</t>
        </is>
      </c>
      <c r="B4" s="4">
        <f>IF(B3=0,"",SUM('Trade log'!M2:M101)/B3)</f>
        <v/>
      </c>
    </row>
    <row r="5">
      <c r="A5" t="inlineStr">
        <is>
          <t>Average R-multiple</t>
        </is>
      </c>
      <c r="B5" s="5">
        <f>IF(B3=0,"",AVERAGE('Trade log'!L2:L101))</f>
        <v/>
      </c>
    </row>
    <row r="6">
      <c r="A6" t="inlineStr">
        <is>
          <t>Gross profit (pips)</t>
        </is>
      </c>
      <c r="B6">
        <f>SUMIF('Trade log'!K2:K101,"&gt;0")</f>
        <v/>
      </c>
    </row>
    <row r="7">
      <c r="A7" t="inlineStr">
        <is>
          <t>Gross loss (pips)</t>
        </is>
      </c>
      <c r="B7">
        <f>-SUMIF('Trade log'!K2:K101,"&lt;0")</f>
        <v/>
      </c>
    </row>
    <row r="8">
      <c r="A8" t="inlineStr">
        <is>
          <t>Profit factor</t>
        </is>
      </c>
      <c r="B8" s="5">
        <f>IF(B7=0,"",B6/B7)</f>
        <v/>
      </c>
    </row>
    <row r="9">
      <c r="A9" t="inlineStr">
        <is>
          <t>Sample size check</t>
        </is>
      </c>
      <c r="B9">
        <f>IF(B3&lt;30,"Under 30 trades: too few to judge","Sample is large enough to review")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2026-11-02T11:40:42Z</dcterms:created>
  <dcterms:modified xmlns:dcterms="http://purl.org/dc/terms/" xmlns:xsi="http://www.w3.org/2001/XMLSchema-instance" xsi:type="dcterms:W3CDTF">2026-11-02T11:40:42Z</dcterms:modified>
</cp:coreProperties>
</file>