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How to use" sheetId="1" state="visible" r:id="rId1"/>
    <sheet xmlns:r="http://schemas.openxmlformats.org/officeDocument/2006/relationships" name="Calculato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F7A5C"/>
      </patternFill>
    </fill>
    <fill>
      <patternFill patternType="solid">
        <fgColor rgb="00FFF7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center" wrapText="1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>
      <c r="A1" s="1" t="inlineStr">
        <is>
          <t>Leverage and margin calculator</t>
        </is>
      </c>
    </row>
    <row r="3">
      <c r="A3" s="2" t="inlineStr">
        <is>
          <t>Yellow cells are inputs. Everything else calculates.</t>
        </is>
      </c>
    </row>
    <row r="4">
      <c r="A4" s="2" t="inlineStr">
        <is>
          <t>1. Enter the account balance, the pair price, the lot size, the leverage and the stop-loss distance.</t>
        </is>
      </c>
    </row>
    <row r="5">
      <c r="A5" s="2" t="inlineStr">
        <is>
          <t>2. Read the notional exposure, the margin required and the money at risk on the stop.</t>
        </is>
      </c>
    </row>
    <row r="6">
      <c r="A6" s="2" t="inlineStr">
        <is>
          <t>3. Change the leverage from 30 to 100 and back. The margin changes; the notional exposure and the money at risk do not.</t>
        </is>
      </c>
    </row>
    <row r="7">
      <c r="A7" s="2" t="inlineStr">
        <is>
          <t>4. Size the trade by the money you accept losing (row 8), not by the margin the broker asks you to post.</t>
        </is>
      </c>
    </row>
    <row r="8">
      <c r="A8" s="2" t="inlineStr">
        <is>
          <t>Standard lot = 100,000 units of base currency. Notional = lots x 100,000 x price. Margin = notional / leverage.</t>
        </is>
      </c>
    </row>
    <row r="9">
      <c r="A9" s="2" t="inlineStr">
        <is>
          <t>Margin is a deposit held by the broker, not a cost. The risk on a trade is set by the stop distance and the lot size.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6" customWidth="1" min="1" max="1"/>
    <col width="44" customWidth="1" min="2" max="2"/>
  </cols>
  <sheetData>
    <row r="1">
      <c r="A1" s="3" t="inlineStr">
        <is>
          <t>Input</t>
        </is>
      </c>
      <c r="B1" s="3" t="inlineStr">
        <is>
          <t>Value</t>
        </is>
      </c>
    </row>
    <row r="2">
      <c r="A2" t="inlineStr">
        <is>
          <t>Account balance (USD)</t>
        </is>
      </c>
      <c r="B2" s="4" t="n">
        <v>2000</v>
      </c>
    </row>
    <row r="3">
      <c r="A3" t="inlineStr">
        <is>
          <t>Pair price (e.g. EURUSD 1.1000)</t>
        </is>
      </c>
      <c r="B3" s="4" t="n">
        <v>1.1</v>
      </c>
    </row>
    <row r="4">
      <c r="A4" t="inlineStr">
        <is>
          <t>Lot size</t>
        </is>
      </c>
      <c r="B4" s="4" t="n">
        <v>0.1</v>
      </c>
    </row>
    <row r="5">
      <c r="A5" t="inlineStr">
        <is>
          <t>Leverage (e.g. 30 for 30:1)</t>
        </is>
      </c>
      <c r="B5" s="4" t="n">
        <v>30</v>
      </c>
    </row>
    <row r="6">
      <c r="A6" t="inlineStr">
        <is>
          <t>Stop-loss distance (pips)</t>
        </is>
      </c>
      <c r="B6" s="4" t="n">
        <v>20</v>
      </c>
    </row>
    <row r="7">
      <c r="A7" t="inlineStr">
        <is>
          <t>Pip value per standard lot (USD)</t>
        </is>
      </c>
      <c r="B7" s="4" t="n">
        <v>10</v>
      </c>
    </row>
    <row r="8">
      <c r="A8" t="inlineStr">
        <is>
          <t>Maximum loss you accept (% of balance)</t>
        </is>
      </c>
      <c r="B8" s="4" t="n">
        <v>1</v>
      </c>
    </row>
    <row r="10">
      <c r="A10" s="3" t="inlineStr">
        <is>
          <t>Result</t>
        </is>
      </c>
      <c r="B10" s="3" t="inlineStr">
        <is>
          <t>Value</t>
        </is>
      </c>
    </row>
    <row r="11">
      <c r="A11" t="inlineStr">
        <is>
          <t>Notional exposure (USD)</t>
        </is>
      </c>
      <c r="B11">
        <f>B4*100000*B3</f>
        <v/>
      </c>
    </row>
    <row r="12">
      <c r="A12" t="inlineStr">
        <is>
          <t>Margin required at this leverage (USD)</t>
        </is>
      </c>
      <c r="B12">
        <f>B11/B5</f>
        <v/>
      </c>
    </row>
    <row r="13">
      <c r="A13" t="inlineStr">
        <is>
          <t>Money at risk on the stop (USD)</t>
        </is>
      </c>
      <c r="B13">
        <f>B4*B6*B7</f>
        <v/>
      </c>
    </row>
    <row r="14">
      <c r="A14" t="inlineStr">
        <is>
          <t>Money at risk as % of balance</t>
        </is>
      </c>
      <c r="B14">
        <f>B13/B2*100</f>
        <v/>
      </c>
    </row>
    <row r="15">
      <c r="A15" t="inlineStr">
        <is>
          <t>Maximum loss you accept (USD)</t>
        </is>
      </c>
      <c r="B15">
        <f>B2*B8/100</f>
        <v/>
      </c>
    </row>
    <row r="16">
      <c r="A16" t="inlineStr">
        <is>
          <t>Verdict</t>
        </is>
      </c>
      <c r="B16">
        <f>IF(B13&lt;=B15,"Within your loss limit","Too large: reduce lot size or stop distance")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2026-11-02T11:40:41Z</dcterms:created>
  <dcterms:modified xmlns:dcterms="http://purl.org/dc/terms/" xmlns:xsi="http://www.w3.org/2001/XMLSchema-instance" xsi:type="dcterms:W3CDTF">2026-11-02T11:40:41Z</dcterms:modified>
</cp:coreProperties>
</file>